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15ae515138e39e89/Documents/.Finance/FY 25.26/Budget Proposal 26 27/"/>
    </mc:Choice>
  </mc:AlternateContent>
  <xr:revisionPtr revIDLastSave="0" documentId="8_{95165C2B-2EC9-4564-8C77-24CA5BD0882A}" xr6:coauthVersionLast="47" xr6:coauthVersionMax="47" xr10:uidLastSave="{00000000-0000-0000-0000-000000000000}"/>
  <bookViews>
    <workbookView xWindow="-120" yWindow="-120" windowWidth="20730" windowHeight="11160" xr2:uid="{B99B319A-AA20-43A2-BDEC-FC3D213F39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1" l="1"/>
  <c r="B97" i="1" s="1"/>
  <c r="E59" i="1"/>
  <c r="D59" i="1"/>
  <c r="C59" i="1"/>
  <c r="E50" i="1"/>
  <c r="B50" i="1"/>
  <c r="B45" i="1"/>
  <c r="B59" i="1" s="1"/>
  <c r="B8" i="1"/>
</calcChain>
</file>

<file path=xl/sharedStrings.xml><?xml version="1.0" encoding="utf-8"?>
<sst xmlns="http://schemas.openxmlformats.org/spreadsheetml/2006/main" count="103" uniqueCount="99">
  <si>
    <t>Budget Proposal 26.27</t>
  </si>
  <si>
    <t>Income</t>
  </si>
  <si>
    <t>Notes</t>
  </si>
  <si>
    <t>FY 25.26</t>
  </si>
  <si>
    <t>Projected Income 26.27</t>
  </si>
  <si>
    <t>carried forward from 25.26</t>
  </si>
  <si>
    <t>carried forward 26.27</t>
  </si>
  <si>
    <t>The carry forward figure is estmated and may be more or less that predicted when the accounts close on 31 March 2026. It is the difference between income received and expected expenditure by the end of the year (£104, 820.45 less £77, 940 = £26, 880)</t>
  </si>
  <si>
    <t>Precept</t>
  </si>
  <si>
    <t>Other income received</t>
  </si>
  <si>
    <t>Other possible income to come</t>
  </si>
  <si>
    <t>This is any other income that may come our way but is not guaranteed and therefore cannot be relied upon</t>
  </si>
  <si>
    <t>Total projected income for 25 26</t>
  </si>
  <si>
    <t>All income is estimated; the only certainty is the precept</t>
  </si>
  <si>
    <t>Payments</t>
  </si>
  <si>
    <t>Budget Set</t>
  </si>
  <si>
    <t>Spent to date</t>
  </si>
  <si>
    <t>Projected spend by end FY</t>
  </si>
  <si>
    <t>Projected Expenditure</t>
  </si>
  <si>
    <t>People Costs</t>
  </si>
  <si>
    <t>Staff Costs</t>
  </si>
  <si>
    <t>Clerk's Monthly allowance</t>
  </si>
  <si>
    <t>Training (included in Admin before)</t>
  </si>
  <si>
    <t>Travel</t>
  </si>
  <si>
    <t>Total People costs - £21, 850 FY 26.27 compared to £20 900 FY 25.26 (increase £950 = 4.5%)</t>
  </si>
  <si>
    <t>Office Costs</t>
  </si>
  <si>
    <t>Postage &amp; Stationery</t>
  </si>
  <si>
    <t>Insurance</t>
  </si>
  <si>
    <t>Audit</t>
  </si>
  <si>
    <t>Fees &amp; Subscriptions</t>
  </si>
  <si>
    <t>Information Commissioner - Annual Fee</t>
  </si>
  <si>
    <t>Peninsula Business Services</t>
  </si>
  <si>
    <t>Haines Watts - Payroll Services</t>
  </si>
  <si>
    <t>Bank Charges</t>
  </si>
  <si>
    <t>Website / IT</t>
  </si>
  <si>
    <t>Contested Election</t>
  </si>
  <si>
    <t>Miscellaneous</t>
  </si>
  <si>
    <t>Community Centre</t>
  </si>
  <si>
    <t>VAT</t>
  </si>
  <si>
    <t>Not put figure in here cos VAT is reclaimed</t>
  </si>
  <si>
    <t>Total Office costs - £7160 FY 26.27 compared to £5650 FY 25.26 (increase £1510 = 26.7%) Increase accounted for by starting an elctions savings pot for future elections and increase to allow for reworked website and purchase of new laptop</t>
  </si>
  <si>
    <t>Asset Maintenance</t>
  </si>
  <si>
    <t>Grounds Maintenance</t>
  </si>
  <si>
    <t>Play Area/Pump Track</t>
  </si>
  <si>
    <t>Dog Park</t>
  </si>
  <si>
    <t>Planters</t>
  </si>
  <si>
    <t>Jubilee Field</t>
  </si>
  <si>
    <t>EMR for Jubilee (Grant from ESSAR(</t>
  </si>
  <si>
    <t>Total Asset Maintenance  - £18,000 FY 26.27 compared to £19, 500 FY 25.26 (decrease of £1500  = 7.8%) accounted for because the Earmarked reserve for Jubilee Field has been spent and JF annual maintenance reduced by £500 because the costs of cutting etc are rolled into the annaul maintenance budget line</t>
  </si>
  <si>
    <t>Events</t>
  </si>
  <si>
    <t>Christmas Tree (and power)</t>
  </si>
  <si>
    <t>Christmas Lights (Northwich Town Council)</t>
  </si>
  <si>
    <t>Christmas Event (selection boxes)</t>
  </si>
  <si>
    <t>Total Events - £6,400 FY 26.27 compared to £5300 FY 25.26 (increase of £1100 = 20%) accounted for because of potential increases in costs of electricity, new charges fro CWaC and replacement costs of motifs)</t>
  </si>
  <si>
    <t>Grants</t>
  </si>
  <si>
    <t>Poppy Wreaths</t>
  </si>
  <si>
    <t xml:space="preserve">Total grants - £2150 FY 26.27 compared to £7100 FY 25.26 (decrease of £4950 = 70%) reduced as not likley to need £5k for community centre roof improvements </t>
  </si>
  <si>
    <t>Community Projects</t>
  </si>
  <si>
    <t>This would represent Elton's contribution to the development of Sorbus Close</t>
  </si>
  <si>
    <t>General Reserve (6 months net expenditure)</t>
  </si>
  <si>
    <t>This would be the best practice amount to hold in General Reserve</t>
  </si>
  <si>
    <t>To cover our most basic stuff would therefore cost £83, 920 and if we project a carry forward of £23,000 (slightly lower that the forecast above to be on the safe side) then we need a minimum precept ask of £60, 920, compared to last year's of £66, 466, so that would represent a decrease of £5546 = -8.3%) BUT we need to consider the Hopes and Dreams and Ear Marked Funds below that we might want to incorporate into this budget</t>
  </si>
  <si>
    <t>Other projects highlighted for potential delivery</t>
  </si>
  <si>
    <t>Estimated costs</t>
  </si>
  <si>
    <t>[This represents capital expenditure]</t>
  </si>
  <si>
    <t>New cast iron planters</t>
  </si>
  <si>
    <t>per planter</t>
  </si>
  <si>
    <t>supply only (Glasdon)</t>
  </si>
  <si>
    <t>If we moved forward with the first three of these projects in FY 26.27 that would add another £2k to the proposed precept = £62, 920</t>
  </si>
  <si>
    <t>Village boundary gate</t>
  </si>
  <si>
    <t>per gate</t>
  </si>
  <si>
    <t>supply only</t>
  </si>
  <si>
    <t>Management plan for Jubilee Field</t>
  </si>
  <si>
    <t>one off</t>
  </si>
  <si>
    <t>300-500</t>
  </si>
  <si>
    <t>Possible grant for establishing football field</t>
  </si>
  <si>
    <t>Petanque pitch</t>
  </si>
  <si>
    <t>7000-11000</t>
  </si>
  <si>
    <t>Running track</t>
  </si>
  <si>
    <t>6000-12000</t>
  </si>
  <si>
    <t>based on mile track installed in schools</t>
  </si>
  <si>
    <t>EAR MARKED RESERVES PROPOSAL</t>
  </si>
  <si>
    <t>[this is saving up for pots of money either to buy an asset (capital expenditure) or to offset some future expenditure that will arise and EMR allows fro spreading the cost across an number of years of precept, easing the burden on the househiolder)</t>
  </si>
  <si>
    <t>If we agreed to start EMR for several of these areas and set ourselves a £5k limit across the pots then that would bring the precept total ask (including the hopes and dreams projects for FY 26.27) to £67, 920</t>
  </si>
  <si>
    <t>Suggestions</t>
  </si>
  <si>
    <t>Election costs (once every four years so save up over four years)</t>
  </si>
  <si>
    <t>Tree maintenance and survey work (every three years so save up each year)</t>
  </si>
  <si>
    <t>Replacing Christmas motifs (replace two per year forever)</t>
  </si>
  <si>
    <t>Play area equipment replacement (a full refit would probably be £30-40k for the parish field so if full replacement in 8 years then)</t>
  </si>
  <si>
    <t>Total budget for ordinary things (Cell E59)</t>
  </si>
  <si>
    <t>Total budget for hopes and dreams (Cell F57)</t>
  </si>
  <si>
    <t>Total budget for Ear Marked Reserves (Cell F75)</t>
  </si>
  <si>
    <t>Precept calculation is total projected income (£23,000) compared to total projected</t>
  </si>
  <si>
    <t>Total needed</t>
  </si>
  <si>
    <r>
      <t xml:space="preserve">spend (£90960) = </t>
    </r>
    <r>
      <rPr>
        <b/>
        <sz val="11"/>
        <color theme="1"/>
        <rFont val="Aptos Narrow"/>
        <family val="2"/>
        <scheme val="minor"/>
      </rPr>
      <t>£67960</t>
    </r>
  </si>
  <si>
    <t>LESS consevative carry forward figure</t>
  </si>
  <si>
    <t xml:space="preserve">25.26 Band D  = 1078.4 so if we request £xx,xxx this will mean each Band D pays </t>
  </si>
  <si>
    <t>£62.98 compared to last year £61.63 (up £1.35) 2.1% increase</t>
  </si>
  <si>
    <t>Total precept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</si>
</sst>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164" fontId="0" fillId="0" borderId="0" xfId="0" applyNumberFormat="1"/>
    <xf numFmtId="0" fontId="1" fillId="0" borderId="1" xfId="0" applyFont="1" applyBorder="1"/>
    <xf numFmtId="0" fontId="0" fillId="0" borderId="1" xfId="0" applyBorder="1"/>
    <xf numFmtId="164" fontId="0" fillId="0" borderId="1" xfId="0" applyNumberFormat="1" applyBorder="1"/>
    <xf numFmtId="164" fontId="1" fillId="0" borderId="1" xfId="0" applyNumberFormat="1" applyFont="1" applyBorder="1" applyAlignment="1">
      <alignment wrapText="1"/>
    </xf>
    <xf numFmtId="0" fontId="1"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horizontal="center"/>
    </xf>
    <xf numFmtId="17" fontId="1" fillId="0" borderId="1" xfId="0" applyNumberFormat="1" applyFont="1" applyBorder="1" applyAlignment="1">
      <alignment horizontal="center"/>
    </xf>
    <xf numFmtId="0" fontId="1" fillId="0" borderId="0" xfId="0" applyFont="1" applyAlignment="1">
      <alignment horizontal="center"/>
    </xf>
    <xf numFmtId="40" fontId="0" fillId="0" borderId="1" xfId="0" applyNumberFormat="1" applyBorder="1"/>
    <xf numFmtId="0" fontId="0" fillId="0" borderId="2" xfId="0" applyBorder="1"/>
    <xf numFmtId="164" fontId="1" fillId="0" borderId="1" xfId="0" applyNumberFormat="1" applyFont="1" applyBorder="1"/>
    <xf numFmtId="164" fontId="1" fillId="2" borderId="1" xfId="0" applyNumberFormat="1" applyFont="1" applyFill="1" applyBorder="1"/>
    <xf numFmtId="0" fontId="0" fillId="0" borderId="1" xfId="0" applyBorder="1" applyAlignment="1">
      <alignment horizontal="center"/>
    </xf>
    <xf numFmtId="0" fontId="0" fillId="0" borderId="3" xfId="0" applyBorder="1"/>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applyAlignment="1">
      <alignment horizontal="right"/>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4F75-0C1C-4AB8-8FBE-C3B7340CC96F}">
  <dimension ref="A1:F98"/>
  <sheetViews>
    <sheetView tabSelected="1" topLeftCell="A83" workbookViewId="0">
      <selection activeCell="G94" sqref="G94"/>
    </sheetView>
  </sheetViews>
  <sheetFormatPr defaultRowHeight="15" x14ac:dyDescent="0.25"/>
  <cols>
    <col min="1" max="1" width="42.28515625" customWidth="1"/>
    <col min="2" max="2" width="11.5703125" customWidth="1"/>
    <col min="3" max="3" width="14.85546875" customWidth="1"/>
    <col min="4" max="4" width="14" customWidth="1"/>
    <col min="5" max="5" width="15.140625" customWidth="1"/>
    <col min="6" max="6" width="79.7109375" customWidth="1"/>
  </cols>
  <sheetData>
    <row r="1" spans="1:6" x14ac:dyDescent="0.25">
      <c r="A1" t="s">
        <v>0</v>
      </c>
      <c r="E1" s="1"/>
    </row>
    <row r="2" spans="1:6" x14ac:dyDescent="0.25">
      <c r="A2" s="2" t="s">
        <v>1</v>
      </c>
      <c r="C2" s="3"/>
      <c r="D2" s="3"/>
      <c r="E2" s="4"/>
      <c r="F2" s="2" t="s">
        <v>2</v>
      </c>
    </row>
    <row r="3" spans="1:6" ht="30" x14ac:dyDescent="0.25">
      <c r="A3" s="3"/>
      <c r="B3" s="2" t="s">
        <v>3</v>
      </c>
      <c r="C3" s="3"/>
      <c r="D3" s="3"/>
      <c r="E3" s="5" t="s">
        <v>4</v>
      </c>
      <c r="F3" s="3"/>
    </row>
    <row r="4" spans="1:6" ht="45" x14ac:dyDescent="0.25">
      <c r="A4" s="3" t="s">
        <v>5</v>
      </c>
      <c r="B4" s="3">
        <v>2730.76</v>
      </c>
      <c r="C4" s="3"/>
      <c r="D4" s="3" t="s">
        <v>6</v>
      </c>
      <c r="E4" s="4">
        <v>26880</v>
      </c>
      <c r="F4" s="6" t="s">
        <v>7</v>
      </c>
    </row>
    <row r="5" spans="1:6" x14ac:dyDescent="0.25">
      <c r="A5" s="3" t="s">
        <v>8</v>
      </c>
      <c r="B5" s="3">
        <v>66466</v>
      </c>
      <c r="C5" s="3"/>
      <c r="D5" s="3"/>
      <c r="E5" s="4"/>
      <c r="F5" s="7"/>
    </row>
    <row r="6" spans="1:6" x14ac:dyDescent="0.25">
      <c r="A6" s="3" t="s">
        <v>9</v>
      </c>
      <c r="B6" s="3">
        <v>30623.69</v>
      </c>
      <c r="C6" s="3"/>
      <c r="D6" s="3"/>
      <c r="E6" s="4"/>
      <c r="F6" s="3"/>
    </row>
    <row r="7" spans="1:6" ht="30" x14ac:dyDescent="0.25">
      <c r="A7" s="3" t="s">
        <v>10</v>
      </c>
      <c r="B7" s="3">
        <v>5000</v>
      </c>
      <c r="C7" s="3"/>
      <c r="D7" s="3"/>
      <c r="E7" s="4">
        <v>5000</v>
      </c>
      <c r="F7" s="6" t="s">
        <v>11</v>
      </c>
    </row>
    <row r="8" spans="1:6" x14ac:dyDescent="0.25">
      <c r="A8" s="2" t="s">
        <v>12</v>
      </c>
      <c r="B8" s="2">
        <f>SUM(B4:B7)</f>
        <v>104820.45</v>
      </c>
      <c r="C8" s="3"/>
      <c r="D8" s="3"/>
      <c r="E8" s="4"/>
      <c r="F8" s="2" t="s">
        <v>13</v>
      </c>
    </row>
    <row r="9" spans="1:6" x14ac:dyDescent="0.25">
      <c r="A9" s="3"/>
      <c r="B9" s="3"/>
      <c r="C9" s="3"/>
      <c r="D9" s="3"/>
      <c r="E9" s="4"/>
      <c r="F9" s="3"/>
    </row>
    <row r="10" spans="1:6" x14ac:dyDescent="0.25">
      <c r="A10" s="3"/>
      <c r="B10" s="3"/>
      <c r="C10" s="3"/>
      <c r="D10" s="3"/>
      <c r="E10" s="4"/>
      <c r="F10" s="3"/>
    </row>
    <row r="11" spans="1:6" x14ac:dyDescent="0.25">
      <c r="A11" s="2" t="s">
        <v>14</v>
      </c>
      <c r="B11" s="3"/>
      <c r="C11" s="3"/>
      <c r="D11" s="3"/>
      <c r="E11" s="4"/>
      <c r="F11" s="3"/>
    </row>
    <row r="12" spans="1:6" ht="45" x14ac:dyDescent="0.25">
      <c r="A12" s="3"/>
      <c r="B12" s="2" t="s">
        <v>15</v>
      </c>
      <c r="C12" s="2" t="s">
        <v>16</v>
      </c>
      <c r="D12" s="6" t="s">
        <v>17</v>
      </c>
      <c r="E12" s="5" t="s">
        <v>18</v>
      </c>
    </row>
    <row r="13" spans="1:6" x14ac:dyDescent="0.25">
      <c r="A13" s="3"/>
      <c r="B13" s="8">
        <v>25.26</v>
      </c>
      <c r="C13" s="9">
        <v>45901</v>
      </c>
      <c r="D13" s="8">
        <v>25.26</v>
      </c>
      <c r="E13" s="8">
        <v>26.27</v>
      </c>
      <c r="F13" s="3"/>
    </row>
    <row r="14" spans="1:6" x14ac:dyDescent="0.25">
      <c r="A14" s="2" t="s">
        <v>19</v>
      </c>
      <c r="B14" s="8"/>
      <c r="C14" s="9"/>
      <c r="D14" s="10"/>
      <c r="E14" s="8"/>
      <c r="F14" s="3"/>
    </row>
    <row r="15" spans="1:6" x14ac:dyDescent="0.25">
      <c r="A15" s="3" t="s">
        <v>20</v>
      </c>
      <c r="B15" s="4">
        <v>20000</v>
      </c>
      <c r="C15" s="3">
        <v>10303.59</v>
      </c>
      <c r="D15">
        <v>20000</v>
      </c>
      <c r="E15" s="4">
        <v>21000</v>
      </c>
      <c r="F15" s="3"/>
    </row>
    <row r="16" spans="1:6" x14ac:dyDescent="0.25">
      <c r="A16" s="3"/>
      <c r="B16" s="4"/>
      <c r="C16" s="11"/>
      <c r="D16" s="3"/>
      <c r="E16" s="4"/>
      <c r="F16" s="3"/>
    </row>
    <row r="17" spans="1:6" x14ac:dyDescent="0.25">
      <c r="A17" s="3" t="s">
        <v>21</v>
      </c>
      <c r="B17" s="4">
        <v>350</v>
      </c>
      <c r="C17" s="11">
        <v>156</v>
      </c>
      <c r="D17" s="3">
        <v>312</v>
      </c>
      <c r="E17" s="4">
        <v>350</v>
      </c>
      <c r="F17" s="3"/>
    </row>
    <row r="18" spans="1:6" x14ac:dyDescent="0.25">
      <c r="A18" s="3" t="s">
        <v>22</v>
      </c>
      <c r="B18" s="4">
        <v>500</v>
      </c>
      <c r="C18" s="11">
        <v>25</v>
      </c>
      <c r="D18" s="3">
        <v>100</v>
      </c>
      <c r="E18" s="4">
        <v>500</v>
      </c>
      <c r="F18" s="3"/>
    </row>
    <row r="19" spans="1:6" x14ac:dyDescent="0.25">
      <c r="A19" s="3" t="s">
        <v>23</v>
      </c>
      <c r="B19" s="4">
        <v>50</v>
      </c>
      <c r="C19" s="11">
        <v>0</v>
      </c>
      <c r="D19" s="3">
        <v>0</v>
      </c>
      <c r="E19" s="4">
        <v>0</v>
      </c>
      <c r="F19" s="3"/>
    </row>
    <row r="20" spans="1:6" x14ac:dyDescent="0.25">
      <c r="A20" s="3"/>
      <c r="B20" s="4"/>
      <c r="C20" s="11"/>
      <c r="D20" s="3"/>
      <c r="E20" s="4"/>
      <c r="F20" s="2" t="s">
        <v>24</v>
      </c>
    </row>
    <row r="21" spans="1:6" x14ac:dyDescent="0.25">
      <c r="A21" s="2" t="s">
        <v>25</v>
      </c>
      <c r="B21" s="4"/>
      <c r="C21" s="11"/>
      <c r="D21" s="3"/>
      <c r="E21" s="4"/>
      <c r="F21" s="3"/>
    </row>
    <row r="22" spans="1:6" x14ac:dyDescent="0.25">
      <c r="A22" s="3" t="s">
        <v>26</v>
      </c>
      <c r="B22" s="4">
        <v>50</v>
      </c>
      <c r="C22" s="11">
        <v>0</v>
      </c>
      <c r="D22" s="3">
        <v>0</v>
      </c>
      <c r="E22" s="4">
        <v>0</v>
      </c>
      <c r="F22" s="3"/>
    </row>
    <row r="23" spans="1:6" x14ac:dyDescent="0.25">
      <c r="A23" s="3" t="s">
        <v>27</v>
      </c>
      <c r="B23" s="4">
        <v>2000</v>
      </c>
      <c r="C23" s="11">
        <v>0</v>
      </c>
      <c r="D23" s="3">
        <v>1800</v>
      </c>
      <c r="E23" s="4">
        <v>2000</v>
      </c>
      <c r="F23" s="3"/>
    </row>
    <row r="24" spans="1:6" x14ac:dyDescent="0.25">
      <c r="A24" s="3" t="s">
        <v>28</v>
      </c>
      <c r="B24" s="4">
        <v>800</v>
      </c>
      <c r="C24" s="11">
        <v>757</v>
      </c>
      <c r="D24" s="3">
        <v>757</v>
      </c>
      <c r="E24" s="4">
        <v>900</v>
      </c>
      <c r="F24" s="3"/>
    </row>
    <row r="25" spans="1:6" x14ac:dyDescent="0.25">
      <c r="A25" s="3" t="s">
        <v>29</v>
      </c>
      <c r="B25" s="4">
        <v>1200</v>
      </c>
      <c r="C25" s="11">
        <v>1262.53</v>
      </c>
      <c r="D25" s="3">
        <v>1262.53</v>
      </c>
      <c r="E25" s="4">
        <v>1400</v>
      </c>
      <c r="F25" s="3"/>
    </row>
    <row r="26" spans="1:6" x14ac:dyDescent="0.25">
      <c r="A26" s="3" t="s">
        <v>30</v>
      </c>
      <c r="B26" s="4">
        <v>40</v>
      </c>
      <c r="C26" s="11">
        <v>0</v>
      </c>
      <c r="D26" s="3">
        <v>47</v>
      </c>
      <c r="E26" s="4">
        <v>60</v>
      </c>
      <c r="F26" s="3"/>
    </row>
    <row r="27" spans="1:6" x14ac:dyDescent="0.25">
      <c r="A27" s="3" t="s">
        <v>31</v>
      </c>
      <c r="B27" s="4">
        <v>0</v>
      </c>
      <c r="C27" s="11">
        <v>0</v>
      </c>
      <c r="D27" s="3">
        <v>0</v>
      </c>
      <c r="E27" s="4">
        <v>0</v>
      </c>
      <c r="F27" s="3"/>
    </row>
    <row r="28" spans="1:6" x14ac:dyDescent="0.25">
      <c r="A28" s="3" t="s">
        <v>32</v>
      </c>
      <c r="B28" s="4">
        <v>360</v>
      </c>
      <c r="C28" s="11">
        <v>182.5</v>
      </c>
      <c r="D28" s="3">
        <v>360</v>
      </c>
      <c r="E28" s="4">
        <v>400</v>
      </c>
      <c r="F28" s="3"/>
    </row>
    <row r="29" spans="1:6" x14ac:dyDescent="0.25">
      <c r="A29" s="3" t="s">
        <v>33</v>
      </c>
      <c r="B29" s="4">
        <v>100</v>
      </c>
      <c r="C29" s="11">
        <v>36</v>
      </c>
      <c r="D29" s="3">
        <v>72</v>
      </c>
      <c r="E29" s="4">
        <v>100</v>
      </c>
      <c r="F29" s="3"/>
    </row>
    <row r="30" spans="1:6" x14ac:dyDescent="0.25">
      <c r="A30" s="3" t="s">
        <v>34</v>
      </c>
      <c r="B30" s="4">
        <v>700</v>
      </c>
      <c r="C30" s="11">
        <v>0</v>
      </c>
      <c r="D30" s="3">
        <v>650</v>
      </c>
      <c r="E30" s="4">
        <v>1000</v>
      </c>
      <c r="F30" s="3"/>
    </row>
    <row r="31" spans="1:6" x14ac:dyDescent="0.25">
      <c r="A31" s="3" t="s">
        <v>35</v>
      </c>
      <c r="B31" s="4">
        <v>0</v>
      </c>
      <c r="C31" s="11">
        <v>0</v>
      </c>
      <c r="D31" s="3">
        <v>0</v>
      </c>
      <c r="E31" s="4">
        <v>700</v>
      </c>
      <c r="F31" s="3"/>
    </row>
    <row r="32" spans="1:6" x14ac:dyDescent="0.25">
      <c r="A32" s="3" t="s">
        <v>36</v>
      </c>
      <c r="B32" s="4">
        <v>200</v>
      </c>
      <c r="C32" s="3">
        <v>320.26</v>
      </c>
      <c r="D32" s="12">
        <v>400</v>
      </c>
      <c r="E32" s="4">
        <v>400</v>
      </c>
      <c r="F32" s="3"/>
    </row>
    <row r="33" spans="1:6" x14ac:dyDescent="0.25">
      <c r="A33" s="3" t="s">
        <v>37</v>
      </c>
      <c r="B33" s="4">
        <v>200</v>
      </c>
      <c r="C33" s="11">
        <v>0</v>
      </c>
      <c r="D33" s="3">
        <v>0</v>
      </c>
      <c r="E33" s="4">
        <v>200</v>
      </c>
      <c r="F33" s="3"/>
    </row>
    <row r="34" spans="1:6" x14ac:dyDescent="0.25">
      <c r="A34" s="3" t="s">
        <v>38</v>
      </c>
      <c r="B34" s="4"/>
      <c r="C34" s="11"/>
      <c r="D34" s="3"/>
      <c r="E34" s="4"/>
      <c r="F34" s="3" t="s">
        <v>39</v>
      </c>
    </row>
    <row r="35" spans="1:6" ht="45" x14ac:dyDescent="0.25">
      <c r="A35" s="3"/>
      <c r="B35" s="4"/>
      <c r="C35" s="11"/>
      <c r="D35" s="3"/>
      <c r="E35" s="4"/>
      <c r="F35" s="6" t="s">
        <v>40</v>
      </c>
    </row>
    <row r="36" spans="1:6" x14ac:dyDescent="0.25">
      <c r="A36" s="2" t="s">
        <v>41</v>
      </c>
      <c r="B36" s="4"/>
      <c r="C36" s="11"/>
      <c r="D36" s="3"/>
      <c r="E36" s="4"/>
      <c r="F36" s="3"/>
    </row>
    <row r="37" spans="1:6" x14ac:dyDescent="0.25">
      <c r="A37" s="3" t="s">
        <v>42</v>
      </c>
      <c r="B37" s="4">
        <v>10000</v>
      </c>
      <c r="C37" s="11">
        <v>6289.01</v>
      </c>
      <c r="D37" s="3">
        <v>7000</v>
      </c>
      <c r="E37" s="4">
        <v>10000</v>
      </c>
      <c r="F37" s="3"/>
    </row>
    <row r="38" spans="1:6" x14ac:dyDescent="0.25">
      <c r="A38" s="3" t="s">
        <v>43</v>
      </c>
      <c r="B38" s="4">
        <v>5000</v>
      </c>
      <c r="C38" s="11">
        <v>7408.7</v>
      </c>
      <c r="D38" s="3">
        <v>30000</v>
      </c>
      <c r="E38" s="4">
        <v>5000</v>
      </c>
      <c r="F38" s="3"/>
    </row>
    <row r="39" spans="1:6" x14ac:dyDescent="0.25">
      <c r="A39" s="3" t="s">
        <v>44</v>
      </c>
      <c r="B39" s="4">
        <v>500</v>
      </c>
      <c r="C39" s="11">
        <v>0</v>
      </c>
      <c r="D39" s="3">
        <v>0</v>
      </c>
      <c r="E39" s="4">
        <v>500</v>
      </c>
      <c r="F39" s="3"/>
    </row>
    <row r="40" spans="1:6" x14ac:dyDescent="0.25">
      <c r="A40" s="3" t="s">
        <v>45</v>
      </c>
      <c r="B40" s="4">
        <v>500</v>
      </c>
      <c r="C40" s="11">
        <v>0</v>
      </c>
      <c r="D40" s="3"/>
      <c r="E40" s="4">
        <v>500</v>
      </c>
      <c r="F40" s="3"/>
    </row>
    <row r="41" spans="1:6" x14ac:dyDescent="0.25">
      <c r="A41" s="3"/>
      <c r="B41" s="4"/>
      <c r="C41" s="11"/>
      <c r="D41" s="3"/>
      <c r="E41" s="4"/>
      <c r="F41" s="3"/>
    </row>
    <row r="42" spans="1:6" x14ac:dyDescent="0.25">
      <c r="A42" s="3"/>
      <c r="B42" s="4"/>
      <c r="C42" s="11"/>
      <c r="D42" s="3"/>
      <c r="E42" s="4"/>
      <c r="F42" s="3"/>
    </row>
    <row r="43" spans="1:6" x14ac:dyDescent="0.25">
      <c r="A43" s="3" t="s">
        <v>46</v>
      </c>
      <c r="B43" s="4">
        <v>2500</v>
      </c>
      <c r="C43" s="11">
        <v>0</v>
      </c>
      <c r="D43" s="3">
        <v>1000</v>
      </c>
      <c r="E43" s="4">
        <v>2000</v>
      </c>
      <c r="F43" s="3"/>
    </row>
    <row r="44" spans="1:6" x14ac:dyDescent="0.25">
      <c r="A44" s="3" t="s">
        <v>47</v>
      </c>
      <c r="B44" s="4">
        <v>1000</v>
      </c>
      <c r="C44" s="11">
        <v>0</v>
      </c>
      <c r="D44" s="3">
        <v>1000</v>
      </c>
      <c r="E44" s="4">
        <v>0</v>
      </c>
      <c r="F44" s="3"/>
    </row>
    <row r="45" spans="1:6" ht="60" x14ac:dyDescent="0.25">
      <c r="A45" s="3"/>
      <c r="B45" s="4">
        <f>SUM(B37:B44)</f>
        <v>19500</v>
      </c>
      <c r="C45" s="11"/>
      <c r="D45" s="3"/>
      <c r="E45" s="4"/>
      <c r="F45" s="6" t="s">
        <v>48</v>
      </c>
    </row>
    <row r="46" spans="1:6" x14ac:dyDescent="0.25">
      <c r="A46" s="2" t="s">
        <v>49</v>
      </c>
      <c r="B46" s="4"/>
      <c r="C46" s="11"/>
      <c r="D46" s="3"/>
      <c r="E46" s="4"/>
      <c r="F46" s="3"/>
    </row>
    <row r="47" spans="1:6" x14ac:dyDescent="0.25">
      <c r="A47" s="3" t="s">
        <v>50</v>
      </c>
      <c r="B47" s="4">
        <v>1000</v>
      </c>
      <c r="C47" s="11">
        <v>0</v>
      </c>
      <c r="D47" s="3">
        <v>875</v>
      </c>
      <c r="E47" s="4">
        <v>1000</v>
      </c>
      <c r="F47" s="3"/>
    </row>
    <row r="48" spans="1:6" x14ac:dyDescent="0.25">
      <c r="A48" s="3" t="s">
        <v>51</v>
      </c>
      <c r="B48" s="4">
        <v>4000</v>
      </c>
      <c r="C48" s="11">
        <v>0</v>
      </c>
      <c r="D48" s="3">
        <v>4000</v>
      </c>
      <c r="E48" s="4">
        <v>5000</v>
      </c>
      <c r="F48" s="3"/>
    </row>
    <row r="49" spans="1:6" x14ac:dyDescent="0.25">
      <c r="A49" s="3" t="s">
        <v>52</v>
      </c>
      <c r="B49" s="4">
        <v>300</v>
      </c>
      <c r="C49" s="11">
        <v>0</v>
      </c>
      <c r="D49" s="3">
        <v>300</v>
      </c>
      <c r="E49" s="4">
        <v>400</v>
      </c>
      <c r="F49" s="3"/>
    </row>
    <row r="50" spans="1:6" ht="45" x14ac:dyDescent="0.25">
      <c r="A50" s="3"/>
      <c r="B50" s="4">
        <f>SUM(B47:B49)</f>
        <v>5300</v>
      </c>
      <c r="C50" s="11"/>
      <c r="D50" s="3"/>
      <c r="E50" s="4">
        <f>SUM(E47:E49)</f>
        <v>6400</v>
      </c>
      <c r="F50" s="6" t="s">
        <v>53</v>
      </c>
    </row>
    <row r="51" spans="1:6" x14ac:dyDescent="0.25">
      <c r="A51" s="3"/>
      <c r="B51" s="4"/>
      <c r="C51" s="11"/>
      <c r="D51" s="3"/>
      <c r="E51" s="4"/>
      <c r="F51" s="3"/>
    </row>
    <row r="52" spans="1:6" x14ac:dyDescent="0.25">
      <c r="A52" s="3" t="s">
        <v>54</v>
      </c>
      <c r="B52" s="4">
        <v>7000</v>
      </c>
      <c r="C52" s="11">
        <v>1300</v>
      </c>
      <c r="D52" s="3">
        <v>2000</v>
      </c>
      <c r="E52" s="4">
        <v>2000</v>
      </c>
      <c r="F52" s="3"/>
    </row>
    <row r="53" spans="1:6" ht="30" x14ac:dyDescent="0.25">
      <c r="A53" s="3" t="s">
        <v>55</v>
      </c>
      <c r="B53" s="4">
        <v>100</v>
      </c>
      <c r="C53" s="11">
        <v>0</v>
      </c>
      <c r="D53" s="3">
        <v>100</v>
      </c>
      <c r="E53" s="4">
        <v>150</v>
      </c>
      <c r="F53" s="6" t="s">
        <v>56</v>
      </c>
    </row>
    <row r="54" spans="1:6" x14ac:dyDescent="0.25">
      <c r="A54" s="3"/>
      <c r="B54" s="4"/>
      <c r="C54" s="11"/>
      <c r="D54" s="3"/>
      <c r="E54" s="4"/>
      <c r="F54" s="3"/>
    </row>
    <row r="55" spans="1:6" x14ac:dyDescent="0.25">
      <c r="A55" s="3"/>
      <c r="B55" s="4"/>
      <c r="C55" s="11"/>
      <c r="D55" s="3"/>
      <c r="E55" s="4"/>
      <c r="F55" s="3"/>
    </row>
    <row r="56" spans="1:6" x14ac:dyDescent="0.25">
      <c r="A56" s="3" t="s">
        <v>57</v>
      </c>
      <c r="B56" s="4">
        <v>10000</v>
      </c>
      <c r="C56" s="11">
        <v>905</v>
      </c>
      <c r="D56" s="3">
        <v>5905</v>
      </c>
      <c r="E56" s="4">
        <v>10000</v>
      </c>
      <c r="F56" s="2" t="s">
        <v>58</v>
      </c>
    </row>
    <row r="57" spans="1:6" x14ac:dyDescent="0.25">
      <c r="A57" s="3"/>
      <c r="B57" s="4"/>
      <c r="C57" s="11"/>
      <c r="D57" s="3"/>
      <c r="E57" s="4"/>
      <c r="F57" s="3"/>
    </row>
    <row r="58" spans="1:6" x14ac:dyDescent="0.25">
      <c r="A58" s="3" t="s">
        <v>59</v>
      </c>
      <c r="B58" s="4">
        <v>10000</v>
      </c>
      <c r="C58" s="11"/>
      <c r="D58" s="3"/>
      <c r="E58" s="4">
        <v>12000</v>
      </c>
      <c r="F58" s="2" t="s">
        <v>60</v>
      </c>
    </row>
    <row r="59" spans="1:6" ht="90" x14ac:dyDescent="0.25">
      <c r="A59" s="3"/>
      <c r="B59" s="13">
        <f>SUM(B15:B58)</f>
        <v>103250</v>
      </c>
      <c r="C59" s="11">
        <f>SUM(C15:C58)</f>
        <v>28945.59</v>
      </c>
      <c r="D59" s="2">
        <f>SUM(D15:D58)</f>
        <v>77940.53</v>
      </c>
      <c r="E59" s="14">
        <f>SUM(E15:E58)</f>
        <v>83960</v>
      </c>
      <c r="F59" s="6" t="s">
        <v>61</v>
      </c>
    </row>
    <row r="60" spans="1:6" x14ac:dyDescent="0.25">
      <c r="A60" s="3"/>
      <c r="B60" s="11"/>
      <c r="C60" s="11"/>
      <c r="D60" s="15">
        <v>25.26</v>
      </c>
      <c r="E60" s="15">
        <v>26.27</v>
      </c>
      <c r="F60" s="3"/>
    </row>
    <row r="61" spans="1:6" x14ac:dyDescent="0.25">
      <c r="A61" s="3"/>
      <c r="B61" s="3"/>
      <c r="C61" s="16"/>
      <c r="E61" s="1"/>
      <c r="F61" s="3"/>
    </row>
    <row r="62" spans="1:6" x14ac:dyDescent="0.25">
      <c r="E62" s="1"/>
    </row>
    <row r="63" spans="1:6" x14ac:dyDescent="0.25">
      <c r="E63" s="1"/>
    </row>
    <row r="64" spans="1:6" x14ac:dyDescent="0.25">
      <c r="A64" s="17" t="s">
        <v>62</v>
      </c>
      <c r="C64" s="17" t="s">
        <v>63</v>
      </c>
      <c r="E64" s="1"/>
      <c r="F64" s="17" t="s">
        <v>2</v>
      </c>
    </row>
    <row r="65" spans="1:6" x14ac:dyDescent="0.25">
      <c r="A65" t="s">
        <v>64</v>
      </c>
      <c r="E65" s="1"/>
    </row>
    <row r="66" spans="1:6" x14ac:dyDescent="0.25">
      <c r="E66" s="1"/>
    </row>
    <row r="67" spans="1:6" ht="30" x14ac:dyDescent="0.25">
      <c r="A67" t="s">
        <v>65</v>
      </c>
      <c r="B67" t="s">
        <v>66</v>
      </c>
      <c r="C67">
        <v>1000</v>
      </c>
      <c r="D67" t="s">
        <v>67</v>
      </c>
      <c r="E67" s="1"/>
      <c r="F67" s="18" t="s">
        <v>68</v>
      </c>
    </row>
    <row r="68" spans="1:6" x14ac:dyDescent="0.25">
      <c r="A68" t="s">
        <v>69</v>
      </c>
      <c r="B68" t="s">
        <v>70</v>
      </c>
      <c r="C68">
        <v>500</v>
      </c>
      <c r="D68" t="s">
        <v>71</v>
      </c>
      <c r="E68" s="1"/>
    </row>
    <row r="69" spans="1:6" x14ac:dyDescent="0.25">
      <c r="A69" t="s">
        <v>72</v>
      </c>
      <c r="B69" t="s">
        <v>73</v>
      </c>
      <c r="C69" t="s">
        <v>74</v>
      </c>
      <c r="E69" s="1"/>
    </row>
    <row r="70" spans="1:6" x14ac:dyDescent="0.25">
      <c r="A70" t="s">
        <v>75</v>
      </c>
      <c r="B70" t="s">
        <v>73</v>
      </c>
      <c r="C70">
        <v>1500</v>
      </c>
      <c r="E70" s="1"/>
    </row>
    <row r="71" spans="1:6" x14ac:dyDescent="0.25">
      <c r="A71" t="s">
        <v>76</v>
      </c>
      <c r="B71" t="s">
        <v>73</v>
      </c>
      <c r="C71" t="s">
        <v>77</v>
      </c>
      <c r="E71" s="1"/>
    </row>
    <row r="72" spans="1:6" x14ac:dyDescent="0.25">
      <c r="A72" t="s">
        <v>78</v>
      </c>
      <c r="B72" t="s">
        <v>73</v>
      </c>
      <c r="C72" t="s">
        <v>79</v>
      </c>
      <c r="D72" t="s">
        <v>80</v>
      </c>
      <c r="E72" s="1"/>
    </row>
    <row r="73" spans="1:6" x14ac:dyDescent="0.25">
      <c r="E73" s="1"/>
    </row>
    <row r="74" spans="1:6" x14ac:dyDescent="0.25">
      <c r="A74" s="17" t="s">
        <v>81</v>
      </c>
      <c r="E74" s="1"/>
    </row>
    <row r="75" spans="1:6" ht="90" x14ac:dyDescent="0.25">
      <c r="A75" s="19" t="s">
        <v>82</v>
      </c>
      <c r="E75" s="1"/>
      <c r="F75" s="18" t="s">
        <v>83</v>
      </c>
    </row>
    <row r="76" spans="1:6" x14ac:dyDescent="0.25">
      <c r="E76" s="1"/>
    </row>
    <row r="77" spans="1:6" x14ac:dyDescent="0.25">
      <c r="A77" s="17" t="s">
        <v>84</v>
      </c>
      <c r="E77" s="1"/>
    </row>
    <row r="78" spans="1:6" x14ac:dyDescent="0.25">
      <c r="E78" s="1"/>
    </row>
    <row r="79" spans="1:6" ht="30" x14ac:dyDescent="0.25">
      <c r="A79" s="19" t="s">
        <v>85</v>
      </c>
      <c r="B79">
        <v>500</v>
      </c>
      <c r="E79" s="1"/>
    </row>
    <row r="80" spans="1:6" x14ac:dyDescent="0.25">
      <c r="E80" s="1"/>
    </row>
    <row r="81" spans="1:6" ht="30" x14ac:dyDescent="0.25">
      <c r="A81" s="19" t="s">
        <v>86</v>
      </c>
      <c r="B81">
        <v>500</v>
      </c>
      <c r="E81" s="1"/>
    </row>
    <row r="82" spans="1:6" x14ac:dyDescent="0.25">
      <c r="E82" s="1"/>
    </row>
    <row r="83" spans="1:6" ht="30" x14ac:dyDescent="0.25">
      <c r="A83" s="19" t="s">
        <v>87</v>
      </c>
      <c r="B83">
        <v>800</v>
      </c>
      <c r="E83" s="1"/>
    </row>
    <row r="84" spans="1:6" x14ac:dyDescent="0.25">
      <c r="E84" s="1"/>
    </row>
    <row r="85" spans="1:6" ht="45" x14ac:dyDescent="0.25">
      <c r="A85" s="19" t="s">
        <v>88</v>
      </c>
      <c r="B85">
        <v>5000</v>
      </c>
      <c r="E85" s="1"/>
    </row>
    <row r="86" spans="1:6" x14ac:dyDescent="0.25">
      <c r="E86" s="1"/>
    </row>
    <row r="87" spans="1:6" x14ac:dyDescent="0.25">
      <c r="E87" s="1"/>
    </row>
    <row r="88" spans="1:6" x14ac:dyDescent="0.25">
      <c r="E88" s="1"/>
    </row>
    <row r="89" spans="1:6" x14ac:dyDescent="0.25">
      <c r="A89" t="s">
        <v>89</v>
      </c>
      <c r="B89" s="20">
        <v>83960</v>
      </c>
      <c r="E89" s="1"/>
    </row>
    <row r="90" spans="1:6" x14ac:dyDescent="0.25">
      <c r="A90" t="s">
        <v>90</v>
      </c>
      <c r="B90" s="1">
        <v>2000</v>
      </c>
      <c r="E90" s="1"/>
    </row>
    <row r="91" spans="1:6" x14ac:dyDescent="0.25">
      <c r="A91" t="s">
        <v>91</v>
      </c>
      <c r="B91" s="1">
        <v>5000</v>
      </c>
      <c r="E91" s="1"/>
    </row>
    <row r="92" spans="1:6" x14ac:dyDescent="0.25">
      <c r="E92" s="1"/>
      <c r="F92" s="21" t="s">
        <v>92</v>
      </c>
    </row>
    <row r="93" spans="1:6" x14ac:dyDescent="0.25">
      <c r="A93" t="s">
        <v>93</v>
      </c>
      <c r="B93" s="1">
        <f>SUM(B89:B92)</f>
        <v>90960</v>
      </c>
      <c r="E93" s="1"/>
      <c r="F93" s="21" t="s">
        <v>94</v>
      </c>
    </row>
    <row r="94" spans="1:6" x14ac:dyDescent="0.25">
      <c r="E94" s="1"/>
      <c r="F94" s="21"/>
    </row>
    <row r="95" spans="1:6" x14ac:dyDescent="0.25">
      <c r="A95" t="s">
        <v>95</v>
      </c>
      <c r="B95" s="1">
        <v>23000</v>
      </c>
      <c r="E95" s="1"/>
      <c r="F95" s="21" t="s">
        <v>96</v>
      </c>
    </row>
    <row r="96" spans="1:6" x14ac:dyDescent="0.25">
      <c r="E96" s="1"/>
      <c r="F96" s="21" t="s">
        <v>97</v>
      </c>
    </row>
    <row r="97" spans="1:5" x14ac:dyDescent="0.25">
      <c r="A97" t="s">
        <v>98</v>
      </c>
      <c r="B97" s="1">
        <f>SUM(B93)-B95</f>
        <v>67960</v>
      </c>
      <c r="E97" s="1"/>
    </row>
    <row r="98" spans="1:5" x14ac:dyDescent="0.25">
      <c r="E9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Elton Parish Clerk</dc:creator>
  <cp:lastModifiedBy>Elton Parish Clerk</cp:lastModifiedBy>
  <dcterms:created xsi:type="dcterms:W3CDTF">2025-11-01T14:10:14Z</dcterms:created>
  <dcterms:modified xsi:type="dcterms:W3CDTF">2025-11-01T14:17:28Z</dcterms:modified>
</cp:coreProperties>
</file>